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480" windowHeight="8190" tabRatio="780"/>
  </bookViews>
  <sheets>
    <sheet name="лекарства" sheetId="4" r:id="rId1"/>
  </sheets>
  <calcPr calcId="125725"/>
</workbook>
</file>

<file path=xl/calcChain.xml><?xml version="1.0" encoding="utf-8"?>
<calcChain xmlns="http://schemas.openxmlformats.org/spreadsheetml/2006/main">
  <c r="I51" i="4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28"/>
  <c r="I21"/>
  <c r="I22"/>
  <c r="I23"/>
  <c r="I24"/>
  <c r="I25"/>
  <c r="I26"/>
  <c r="I12"/>
  <c r="I13"/>
  <c r="I14"/>
  <c r="I15"/>
  <c r="I16"/>
  <c r="I17"/>
  <c r="I18"/>
  <c r="I19"/>
  <c r="I20"/>
</calcChain>
</file>

<file path=xl/sharedStrings.xml><?xml version="1.0" encoding="utf-8"?>
<sst xmlns="http://schemas.openxmlformats.org/spreadsheetml/2006/main" count="94" uniqueCount="59">
  <si>
    <t>№</t>
  </si>
  <si>
    <t>Страна происхождения</t>
  </si>
  <si>
    <t>Завод-изготовитель</t>
  </si>
  <si>
    <t>Ед/и</t>
  </si>
  <si>
    <t>Кол-во</t>
  </si>
  <si>
    <t>Общая цена, в _ на условиях ___ ИНКОТЕРМС 2000 (пункт назначения) включая все расходы потенциального поставщика на транспартировку, страхование, уплату таможенных пошлин, НДС и других налогов, платежей и сборов и другие расходы. Потенциальный поставщик вправе указать другие расходы, в том числе: 8.1.  8.2.</t>
  </si>
  <si>
    <t>Всего</t>
  </si>
  <si>
    <t>Приложение 12</t>
  </si>
  <si>
    <t xml:space="preserve">к приказу Министра здравоохранения </t>
  </si>
  <si>
    <t>и социального развития Республики Казахстан</t>
  </si>
  <si>
    <t>от "___" _____________2017 года №_____</t>
  </si>
  <si>
    <t>Ценовое предложение потенциального поставщика</t>
  </si>
  <si>
    <t>(наименование потенциального поставщика) (заполняется отдельно на каждый лот)</t>
  </si>
  <si>
    <t>Описание лекарственного средства (международное непатентованное наименование, состав лекарственного средства, техническая характеристика, дозировка и торговое наименование), изделия медицинского назначения</t>
  </si>
  <si>
    <t>Цена  за единицу в на условиях ИНКОТЕРМС 2010 (пункт назначения)</t>
  </si>
  <si>
    <t xml:space="preserve">            Подпись                                                                           должность , фамилия , имя, отчество (при его наличии)</t>
  </si>
  <si>
    <t>____________________ Печать (при наличии) __________________________________________________________________</t>
  </si>
  <si>
    <t>Примечание: потенциальный поставщик может не указать составляющие общие цены, при этом указанная в данной строке цена рассматривается как цена, опреленная с учетом всех затрат потенциального поставщика.</t>
  </si>
  <si>
    <t xml:space="preserve">Медицинские изделия </t>
  </si>
  <si>
    <t>Катетр-трокар:одно ходовой с наканечн  слепой  разм 16 (СН);2,6 (мм)длина(см)25 код 21116</t>
  </si>
  <si>
    <t>Катетр-трокар:одно ходовой с наканечн острый разм 16 (СН);5,3 (мм)длиной (см)28 код 11216</t>
  </si>
  <si>
    <t>Катетр-трокар:одно ходовой с наканечн острый разм 24 (СН);8,0 (мм) длина 40 см код 11224</t>
  </si>
  <si>
    <t>Катетр-трокар:одно ходовой с наканечн слепой  разм 24 (СН);5,3 (мм)длиной (см)40 код 21124</t>
  </si>
  <si>
    <t>Цоликлон Анти АВ 5 мл</t>
  </si>
  <si>
    <t>Цоликлон Супер D 5 мл</t>
  </si>
  <si>
    <t>Викрил фиолетовый М1.5 (4/0), дл 45см, толщ 4,0 колющая, окруж иглы 3/8 длина 17мм №12, W9074</t>
  </si>
  <si>
    <t>Пролен голубой М0.5 (7/0) 60 см две иглы колющия BV175-6, ), дл 60см, толщ 7,0 колющая, окруж иглы 3/8 длина 7,6мм №36, 8735H</t>
  </si>
  <si>
    <t>шт</t>
  </si>
  <si>
    <t>кг</t>
  </si>
  <si>
    <t xml:space="preserve"> Лекарственные средства в стационарной аптеки</t>
  </si>
  <si>
    <t>Натрия  гидрокарбонат</t>
  </si>
  <si>
    <t>Пергидроль 37%</t>
  </si>
  <si>
    <t>Кальция хлорид кристаллический</t>
  </si>
  <si>
    <t xml:space="preserve">Глицерин 99,5% </t>
  </si>
  <si>
    <t>Натрия бромид</t>
  </si>
  <si>
    <t>Калий хлорид</t>
  </si>
  <si>
    <t>Формалин</t>
  </si>
  <si>
    <t>Колпачки К-3</t>
  </si>
  <si>
    <t>Пробка резиновая 4Ц</t>
  </si>
  <si>
    <t>Пергамент медицинский 42х70 см</t>
  </si>
  <si>
    <t>Флаконы 400,0</t>
  </si>
  <si>
    <t>Флаконы 200,0</t>
  </si>
  <si>
    <t>Лабораторные стаканы со шкалой ( термостойкие) 500мл</t>
  </si>
  <si>
    <t>Лабораторные стаканы со шкалой ( термостойкие) 1000 мл</t>
  </si>
  <si>
    <t>Цилиндры 1л</t>
  </si>
  <si>
    <t>Цилиндры 100 мл</t>
  </si>
  <si>
    <t>Цилиндры 200 мл</t>
  </si>
  <si>
    <t>Колбы 1л термостойкие</t>
  </si>
  <si>
    <t>Кружка полипропиленовая  1л</t>
  </si>
  <si>
    <t>Воронки 500 мл</t>
  </si>
  <si>
    <t>Воронки 1000 мл</t>
  </si>
  <si>
    <t>Баллоны на 10л стеклянные</t>
  </si>
  <si>
    <t>Катетер троакальный, прямой размер 15 ch, стерильный, (силиконовый) однократного применение 20815</t>
  </si>
  <si>
    <t>Катетер троакальный, прямой размер 24 ch, стерильный, (силиконовый) однократного применение 20815</t>
  </si>
  <si>
    <t>Высокопроизводительные дренажные системы аспирации BELLOWS В КОМПЛЕКТАЦИИ (Дренажная емкость контейнер «Гармошка» с обьемом 50мл, 200мл, 500мл, 700мл,  код 20200</t>
  </si>
  <si>
    <t>Высокопроизводительные дренажные системы аспирации BELLOWS В КОМПЛЕКТАЦИИ (Дренажная емкость контейнер «Гармошка» с обьемом 200мл, 500мл,; Раневой дренаж CH10,12,14,16,18  код 20560</t>
  </si>
  <si>
    <t>Дренаж  круглый спиральный стандартный разм 10,12,15,19,21,24 (СН); 80,100,110 код 24615</t>
  </si>
  <si>
    <t>Цоликлон Анти А 10 мл</t>
  </si>
  <si>
    <t>Цоликлон Анти В 10 мл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</si>
</sst>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р_."/>
  </numFmts>
  <fonts count="1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>
      <alignment horizontal="center"/>
    </xf>
    <xf numFmtId="0" fontId="12" fillId="0" borderId="0"/>
    <xf numFmtId="0" fontId="6" fillId="0" borderId="0"/>
    <xf numFmtId="164" fontId="13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10" fillId="0" borderId="0" xfId="0" applyFont="1"/>
    <xf numFmtId="0" fontId="8" fillId="0" borderId="1" xfId="0" applyFont="1" applyFill="1" applyBorder="1" applyAlignment="1">
      <alignment vertical="center" wrapText="1"/>
    </xf>
    <xf numFmtId="2" fontId="14" fillId="2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vertical="center"/>
    </xf>
    <xf numFmtId="2" fontId="14" fillId="2" borderId="1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2" fontId="11" fillId="2" borderId="1" xfId="4" applyNumberFormat="1" applyFont="1" applyFill="1" applyBorder="1" applyAlignment="1">
      <alignment horizontal="right" vertical="center" wrapText="1"/>
    </xf>
    <xf numFmtId="2" fontId="11" fillId="2" borderId="1" xfId="1" applyNumberFormat="1" applyFont="1" applyFill="1" applyBorder="1" applyAlignment="1">
      <alignment horizontal="righ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vertical="center"/>
    </xf>
    <xf numFmtId="165" fontId="1" fillId="0" borderId="1" xfId="0" applyNumberFormat="1" applyFont="1" applyBorder="1"/>
    <xf numFmtId="0" fontId="5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horizontal="center"/>
    </xf>
    <xf numFmtId="0" fontId="14" fillId="2" borderId="1" xfId="0" applyFont="1" applyFill="1" applyBorder="1" applyAlignment="1">
      <alignment vertical="center" wrapText="1"/>
    </xf>
    <xf numFmtId="2" fontId="0" fillId="2" borderId="1" xfId="0" applyNumberFormat="1" applyFill="1" applyBorder="1" applyAlignment="1">
      <alignment horizontal="right" vertical="center"/>
    </xf>
    <xf numFmtId="0" fontId="0" fillId="2" borderId="0" xfId="0" applyFill="1"/>
    <xf numFmtId="0" fontId="16" fillId="2" borderId="1" xfId="0" applyFont="1" applyFill="1" applyBorder="1" applyAlignment="1">
      <alignment horizontal="center"/>
    </xf>
    <xf numFmtId="2" fontId="16" fillId="2" borderId="1" xfId="0" applyNumberFormat="1" applyFont="1" applyFill="1" applyBorder="1" applyAlignment="1">
      <alignment horizontal="right" vertical="center"/>
    </xf>
    <xf numFmtId="0" fontId="16" fillId="2" borderId="0" xfId="0" applyFont="1" applyFill="1"/>
  </cellXfs>
  <cellStyles count="5">
    <cellStyle name="Обычный" xfId="0" builtinId="0"/>
    <cellStyle name="Обычный 3" xfId="3"/>
    <cellStyle name="Обычный 5" xfId="2"/>
    <cellStyle name="Стиль 1" xfId="1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57"/>
  <sheetViews>
    <sheetView tabSelected="1" topLeftCell="A25" workbookViewId="0">
      <selection activeCell="L34" sqref="L34"/>
    </sheetView>
  </sheetViews>
  <sheetFormatPr defaultRowHeight="15"/>
  <cols>
    <col min="1" max="1" width="3" customWidth="1"/>
    <col min="2" max="2" width="4.42578125" customWidth="1"/>
    <col min="3" max="3" width="28.140625" customWidth="1"/>
    <col min="4" max="4" width="12.140625" customWidth="1"/>
    <col min="5" max="5" width="16.28515625" customWidth="1"/>
    <col min="6" max="6" width="8.28515625" customWidth="1"/>
    <col min="7" max="7" width="10.140625" bestFit="1" customWidth="1"/>
    <col min="9" max="9" width="30.140625" customWidth="1"/>
  </cols>
  <sheetData>
    <row r="1" spans="2:11">
      <c r="B1" s="5" t="s">
        <v>7</v>
      </c>
      <c r="C1" s="5"/>
      <c r="D1" s="5"/>
      <c r="E1" s="5"/>
      <c r="F1" s="5"/>
      <c r="G1" s="5"/>
      <c r="H1" s="5"/>
      <c r="I1" s="1"/>
    </row>
    <row r="2" spans="2:11">
      <c r="B2" s="5" t="s">
        <v>8</v>
      </c>
      <c r="C2" s="5"/>
      <c r="D2" s="5"/>
      <c r="E2" s="5"/>
      <c r="F2" s="5"/>
      <c r="G2" s="5"/>
      <c r="H2" s="5"/>
      <c r="I2" s="1"/>
    </row>
    <row r="3" spans="2:11">
      <c r="B3" s="5" t="s">
        <v>9</v>
      </c>
      <c r="C3" s="5"/>
      <c r="D3" s="5"/>
      <c r="E3" s="5"/>
      <c r="F3" s="5"/>
      <c r="G3" s="5"/>
      <c r="H3" s="5"/>
      <c r="I3" s="1"/>
    </row>
    <row r="4" spans="2:11">
      <c r="B4" s="5" t="s">
        <v>10</v>
      </c>
      <c r="C4" s="5"/>
      <c r="D4" s="5"/>
      <c r="E4" s="5"/>
      <c r="F4" s="5"/>
      <c r="G4" s="5"/>
      <c r="H4" s="5"/>
      <c r="I4" s="1"/>
    </row>
    <row r="5" spans="2:11">
      <c r="B5" s="5"/>
      <c r="C5" s="5"/>
      <c r="D5" s="5"/>
      <c r="E5" s="5"/>
      <c r="F5" s="5"/>
      <c r="G5" s="5"/>
      <c r="H5" s="5"/>
      <c r="I5" s="1"/>
    </row>
    <row r="6" spans="2:11">
      <c r="C6" s="6"/>
      <c r="D6" s="6"/>
      <c r="E6" s="7" t="s">
        <v>11</v>
      </c>
      <c r="F6" s="7"/>
      <c r="G6" s="7"/>
      <c r="H6" s="7"/>
      <c r="I6" s="7"/>
      <c r="J6" s="2"/>
      <c r="K6" s="2"/>
    </row>
    <row r="7" spans="2:11">
      <c r="C7" s="6"/>
      <c r="D7" s="6"/>
      <c r="E7" s="7" t="s">
        <v>12</v>
      </c>
      <c r="F7" s="7"/>
      <c r="G7" s="7"/>
      <c r="H7" s="7"/>
      <c r="I7" s="7"/>
      <c r="J7" s="2"/>
      <c r="K7" s="2"/>
    </row>
    <row r="8" spans="2:11">
      <c r="C8" s="6"/>
      <c r="D8" s="6"/>
      <c r="E8" s="6"/>
      <c r="F8" s="6"/>
      <c r="G8" s="6"/>
      <c r="H8" s="6"/>
      <c r="I8" s="6"/>
    </row>
    <row r="9" spans="2:11" ht="104.25" customHeight="1">
      <c r="B9" s="8" t="s">
        <v>0</v>
      </c>
      <c r="C9" s="9" t="s">
        <v>13</v>
      </c>
      <c r="D9" s="9" t="s">
        <v>1</v>
      </c>
      <c r="E9" s="9" t="s">
        <v>2</v>
      </c>
      <c r="F9" s="9" t="s">
        <v>3</v>
      </c>
      <c r="G9" s="9" t="s">
        <v>14</v>
      </c>
      <c r="H9" s="9" t="s">
        <v>4</v>
      </c>
      <c r="I9" s="10" t="s">
        <v>5</v>
      </c>
    </row>
    <row r="10" spans="2:11">
      <c r="B10" s="4"/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</row>
    <row r="11" spans="2:11">
      <c r="B11" s="4"/>
      <c r="C11" s="36" t="s">
        <v>18</v>
      </c>
      <c r="D11" s="37"/>
      <c r="E11" s="37"/>
      <c r="F11" s="37"/>
      <c r="G11" s="37"/>
      <c r="H11" s="37"/>
      <c r="I11" s="4"/>
    </row>
    <row r="12" spans="2:11" s="46" customFormat="1" ht="45" customHeight="1">
      <c r="B12" s="41">
        <v>1</v>
      </c>
      <c r="C12" s="42" t="s">
        <v>56</v>
      </c>
      <c r="D12" s="43"/>
      <c r="E12" s="43"/>
      <c r="F12" s="24" t="s">
        <v>27</v>
      </c>
      <c r="G12" s="23">
        <v>6000</v>
      </c>
      <c r="H12" s="44">
        <v>150</v>
      </c>
      <c r="I12" s="45">
        <f t="shared" ref="I12:I20" si="0">G12*H12</f>
        <v>900000</v>
      </c>
    </row>
    <row r="13" spans="2:11" s="46" customFormat="1" ht="51">
      <c r="B13" s="41">
        <v>2</v>
      </c>
      <c r="C13" s="42" t="s">
        <v>52</v>
      </c>
      <c r="D13" s="43"/>
      <c r="E13" s="43"/>
      <c r="F13" s="24" t="s">
        <v>27</v>
      </c>
      <c r="G13" s="23">
        <v>5300</v>
      </c>
      <c r="H13" s="44">
        <v>100</v>
      </c>
      <c r="I13" s="45">
        <f t="shared" si="0"/>
        <v>530000</v>
      </c>
    </row>
    <row r="14" spans="2:11" s="46" customFormat="1" ht="51">
      <c r="B14" s="41">
        <v>3</v>
      </c>
      <c r="C14" s="42" t="s">
        <v>53</v>
      </c>
      <c r="D14" s="43"/>
      <c r="E14" s="43"/>
      <c r="F14" s="24" t="s">
        <v>27</v>
      </c>
      <c r="G14" s="23">
        <v>5300</v>
      </c>
      <c r="H14" s="44">
        <v>50</v>
      </c>
      <c r="I14" s="45">
        <f t="shared" si="0"/>
        <v>265000</v>
      </c>
    </row>
    <row r="15" spans="2:11" s="46" customFormat="1" ht="76.5">
      <c r="B15" s="41">
        <v>4</v>
      </c>
      <c r="C15" s="42" t="s">
        <v>54</v>
      </c>
      <c r="D15" s="43"/>
      <c r="E15" s="43"/>
      <c r="F15" s="24" t="s">
        <v>27</v>
      </c>
      <c r="G15" s="23">
        <v>6000</v>
      </c>
      <c r="H15" s="44">
        <v>250</v>
      </c>
      <c r="I15" s="45">
        <f t="shared" si="0"/>
        <v>1500000</v>
      </c>
    </row>
    <row r="16" spans="2:11" s="49" customFormat="1" ht="89.25">
      <c r="B16" s="41">
        <v>5</v>
      </c>
      <c r="C16" s="42" t="s">
        <v>55</v>
      </c>
      <c r="D16" s="47"/>
      <c r="E16" s="47"/>
      <c r="F16" s="24" t="s">
        <v>27</v>
      </c>
      <c r="G16" s="23">
        <v>6000</v>
      </c>
      <c r="H16" s="44">
        <v>250</v>
      </c>
      <c r="I16" s="48">
        <f t="shared" si="0"/>
        <v>1500000</v>
      </c>
    </row>
    <row r="17" spans="2:9" s="46" customFormat="1" ht="42" customHeight="1">
      <c r="B17" s="41">
        <v>6</v>
      </c>
      <c r="C17" s="42" t="s">
        <v>19</v>
      </c>
      <c r="D17" s="43"/>
      <c r="E17" s="43"/>
      <c r="F17" s="24" t="s">
        <v>27</v>
      </c>
      <c r="G17" s="23">
        <v>6000</v>
      </c>
      <c r="H17" s="44">
        <v>200</v>
      </c>
      <c r="I17" s="45">
        <f t="shared" si="0"/>
        <v>1200000</v>
      </c>
    </row>
    <row r="18" spans="2:9" s="46" customFormat="1" ht="42" customHeight="1">
      <c r="B18" s="41">
        <v>7</v>
      </c>
      <c r="C18" s="42" t="s">
        <v>20</v>
      </c>
      <c r="D18" s="43"/>
      <c r="E18" s="43"/>
      <c r="F18" s="24" t="s">
        <v>27</v>
      </c>
      <c r="G18" s="23">
        <v>6000</v>
      </c>
      <c r="H18" s="44">
        <v>250</v>
      </c>
      <c r="I18" s="45">
        <f t="shared" si="0"/>
        <v>1500000</v>
      </c>
    </row>
    <row r="19" spans="2:9" s="46" customFormat="1" ht="42" customHeight="1">
      <c r="B19" s="41">
        <v>8</v>
      </c>
      <c r="C19" s="42" t="s">
        <v>21</v>
      </c>
      <c r="D19" s="43"/>
      <c r="E19" s="43"/>
      <c r="F19" s="24" t="s">
        <v>27</v>
      </c>
      <c r="G19" s="23">
        <v>6000</v>
      </c>
      <c r="H19" s="44">
        <v>80</v>
      </c>
      <c r="I19" s="45">
        <f t="shared" si="0"/>
        <v>480000</v>
      </c>
    </row>
    <row r="20" spans="2:9" s="46" customFormat="1" ht="42" customHeight="1">
      <c r="B20" s="41">
        <v>9</v>
      </c>
      <c r="C20" s="42" t="s">
        <v>22</v>
      </c>
      <c r="D20" s="43"/>
      <c r="E20" s="43"/>
      <c r="F20" s="24" t="s">
        <v>27</v>
      </c>
      <c r="G20" s="23">
        <v>6000</v>
      </c>
      <c r="H20" s="44">
        <v>70</v>
      </c>
      <c r="I20" s="45">
        <f t="shared" si="0"/>
        <v>420000</v>
      </c>
    </row>
    <row r="21" spans="2:9" s="46" customFormat="1">
      <c r="B21" s="41">
        <v>10</v>
      </c>
      <c r="C21" s="42" t="s">
        <v>57</v>
      </c>
      <c r="D21" s="43"/>
      <c r="E21" s="43"/>
      <c r="F21" s="24" t="s">
        <v>27</v>
      </c>
      <c r="G21" s="23">
        <v>1150</v>
      </c>
      <c r="H21" s="33">
        <v>12</v>
      </c>
      <c r="I21" s="45">
        <f t="shared" ref="I21:I24" si="1">G21*H21</f>
        <v>13800</v>
      </c>
    </row>
    <row r="22" spans="2:9" s="46" customFormat="1">
      <c r="B22" s="41">
        <v>11</v>
      </c>
      <c r="C22" s="42" t="s">
        <v>58</v>
      </c>
      <c r="D22" s="43"/>
      <c r="E22" s="43"/>
      <c r="F22" s="24" t="s">
        <v>27</v>
      </c>
      <c r="G22" s="23">
        <v>1150</v>
      </c>
      <c r="H22" s="33">
        <v>12</v>
      </c>
      <c r="I22" s="45">
        <f t="shared" si="1"/>
        <v>13800</v>
      </c>
    </row>
    <row r="23" spans="2:9" s="46" customFormat="1">
      <c r="B23" s="41">
        <v>12</v>
      </c>
      <c r="C23" s="42" t="s">
        <v>23</v>
      </c>
      <c r="D23" s="43"/>
      <c r="E23" s="43"/>
      <c r="F23" s="24" t="s">
        <v>27</v>
      </c>
      <c r="G23" s="23">
        <v>1150</v>
      </c>
      <c r="H23" s="33">
        <v>24</v>
      </c>
      <c r="I23" s="45">
        <f t="shared" si="1"/>
        <v>27600</v>
      </c>
    </row>
    <row r="24" spans="2:9" s="46" customFormat="1">
      <c r="B24" s="41">
        <v>13</v>
      </c>
      <c r="C24" s="42" t="s">
        <v>24</v>
      </c>
      <c r="D24" s="43"/>
      <c r="E24" s="43"/>
      <c r="F24" s="24" t="s">
        <v>27</v>
      </c>
      <c r="G24" s="23">
        <v>1450</v>
      </c>
      <c r="H24" s="33">
        <v>24</v>
      </c>
      <c r="I24" s="45">
        <f t="shared" si="1"/>
        <v>34800</v>
      </c>
    </row>
    <row r="25" spans="2:9" s="46" customFormat="1" ht="14.25" customHeight="1">
      <c r="B25" s="41">
        <v>14</v>
      </c>
      <c r="C25" s="42" t="s">
        <v>25</v>
      </c>
      <c r="D25" s="43"/>
      <c r="E25" s="43"/>
      <c r="F25" s="24" t="s">
        <v>27</v>
      </c>
      <c r="G25" s="19">
        <v>4382.5</v>
      </c>
      <c r="H25" s="44">
        <v>166</v>
      </c>
      <c r="I25" s="45">
        <f t="shared" ref="I25:I49" si="2">G25*H25</f>
        <v>727495</v>
      </c>
    </row>
    <row r="26" spans="2:9" s="46" customFormat="1" ht="14.25" customHeight="1">
      <c r="B26" s="41">
        <v>15</v>
      </c>
      <c r="C26" s="42" t="s">
        <v>26</v>
      </c>
      <c r="D26" s="43"/>
      <c r="E26" s="43"/>
      <c r="F26" s="24" t="s">
        <v>27</v>
      </c>
      <c r="G26" s="19">
        <v>11027.5</v>
      </c>
      <c r="H26" s="44">
        <v>27</v>
      </c>
      <c r="I26" s="45">
        <f t="shared" si="2"/>
        <v>297742.5</v>
      </c>
    </row>
    <row r="27" spans="2:9" ht="14.25" customHeight="1">
      <c r="B27" s="12"/>
      <c r="C27" s="38" t="s">
        <v>29</v>
      </c>
      <c r="D27" s="39"/>
      <c r="E27" s="39"/>
      <c r="F27" s="39"/>
      <c r="G27" s="39"/>
      <c r="H27" s="40"/>
      <c r="I27" s="25"/>
    </row>
    <row r="28" spans="2:9" ht="14.25" customHeight="1">
      <c r="B28" s="12">
        <v>16</v>
      </c>
      <c r="C28" s="30" t="s">
        <v>30</v>
      </c>
      <c r="D28" s="16"/>
      <c r="E28" s="16"/>
      <c r="F28" s="27" t="s">
        <v>28</v>
      </c>
      <c r="G28" s="28">
        <v>2140</v>
      </c>
      <c r="H28" s="22">
        <v>2</v>
      </c>
      <c r="I28" s="25">
        <f t="shared" si="2"/>
        <v>4280</v>
      </c>
    </row>
    <row r="29" spans="2:9" ht="14.25" customHeight="1">
      <c r="B29" s="12">
        <v>17</v>
      </c>
      <c r="C29" s="30" t="s">
        <v>31</v>
      </c>
      <c r="D29" s="16"/>
      <c r="E29" s="16"/>
      <c r="F29" s="27" t="s">
        <v>28</v>
      </c>
      <c r="G29" s="21">
        <v>800</v>
      </c>
      <c r="H29" s="22">
        <v>730</v>
      </c>
      <c r="I29" s="25">
        <f t="shared" si="2"/>
        <v>584000</v>
      </c>
    </row>
    <row r="30" spans="2:9" ht="14.25" customHeight="1">
      <c r="B30" s="12">
        <v>18</v>
      </c>
      <c r="C30" s="30" t="s">
        <v>32</v>
      </c>
      <c r="D30" s="16"/>
      <c r="E30" s="16"/>
      <c r="F30" s="27" t="s">
        <v>28</v>
      </c>
      <c r="G30" s="21">
        <v>2050</v>
      </c>
      <c r="H30" s="22">
        <v>2</v>
      </c>
      <c r="I30" s="25">
        <f t="shared" si="2"/>
        <v>4100</v>
      </c>
    </row>
    <row r="31" spans="2:9" ht="14.25" customHeight="1">
      <c r="B31" s="12">
        <v>19</v>
      </c>
      <c r="C31" s="30" t="s">
        <v>33</v>
      </c>
      <c r="D31" s="16"/>
      <c r="E31" s="16"/>
      <c r="F31" s="20" t="s">
        <v>28</v>
      </c>
      <c r="G31" s="21">
        <v>2600</v>
      </c>
      <c r="H31" s="22">
        <v>10</v>
      </c>
      <c r="I31" s="25">
        <f t="shared" si="2"/>
        <v>26000</v>
      </c>
    </row>
    <row r="32" spans="2:9" ht="14.25" customHeight="1">
      <c r="B32" s="12">
        <v>20</v>
      </c>
      <c r="C32" s="31" t="s">
        <v>34</v>
      </c>
      <c r="D32" s="16"/>
      <c r="E32" s="16"/>
      <c r="F32" s="27" t="s">
        <v>28</v>
      </c>
      <c r="G32" s="29">
        <v>5000</v>
      </c>
      <c r="H32" s="22">
        <v>1</v>
      </c>
      <c r="I32" s="25">
        <f t="shared" si="2"/>
        <v>5000</v>
      </c>
    </row>
    <row r="33" spans="2:9" ht="14.25" customHeight="1">
      <c r="B33" s="12">
        <v>21</v>
      </c>
      <c r="C33" s="31" t="s">
        <v>35</v>
      </c>
      <c r="D33" s="16"/>
      <c r="E33" s="16"/>
      <c r="F33" s="27" t="s">
        <v>28</v>
      </c>
      <c r="G33" s="29">
        <v>2700</v>
      </c>
      <c r="H33" s="22">
        <v>2</v>
      </c>
      <c r="I33" s="25">
        <f t="shared" si="2"/>
        <v>5400</v>
      </c>
    </row>
    <row r="34" spans="2:9" ht="14.25" customHeight="1">
      <c r="B34" s="12">
        <v>22</v>
      </c>
      <c r="C34" s="30" t="s">
        <v>36</v>
      </c>
      <c r="D34" s="16"/>
      <c r="E34" s="16"/>
      <c r="F34" s="27" t="s">
        <v>28</v>
      </c>
      <c r="G34" s="21">
        <v>1600</v>
      </c>
      <c r="H34" s="22">
        <v>3</v>
      </c>
      <c r="I34" s="25">
        <f t="shared" si="2"/>
        <v>4800</v>
      </c>
    </row>
    <row r="35" spans="2:9" ht="14.25" customHeight="1">
      <c r="B35" s="12">
        <v>23</v>
      </c>
      <c r="C35" s="32" t="s">
        <v>37</v>
      </c>
      <c r="D35" s="16"/>
      <c r="E35" s="16"/>
      <c r="F35" s="20" t="s">
        <v>27</v>
      </c>
      <c r="G35" s="21">
        <v>8.5</v>
      </c>
      <c r="H35" s="22">
        <v>5000</v>
      </c>
      <c r="I35" s="25">
        <f t="shared" si="2"/>
        <v>42500</v>
      </c>
    </row>
    <row r="36" spans="2:9" ht="14.25" customHeight="1">
      <c r="B36" s="12">
        <v>24</v>
      </c>
      <c r="C36" s="30" t="s">
        <v>38</v>
      </c>
      <c r="D36" s="16"/>
      <c r="E36" s="16"/>
      <c r="F36" s="27" t="s">
        <v>27</v>
      </c>
      <c r="G36" s="21">
        <v>26</v>
      </c>
      <c r="H36" s="22">
        <v>3000</v>
      </c>
      <c r="I36" s="25">
        <f t="shared" si="2"/>
        <v>78000</v>
      </c>
    </row>
    <row r="37" spans="2:9" ht="14.25" customHeight="1">
      <c r="B37" s="12">
        <v>25</v>
      </c>
      <c r="C37" s="32" t="s">
        <v>39</v>
      </c>
      <c r="D37" s="16"/>
      <c r="E37" s="16"/>
      <c r="F37" s="20" t="s">
        <v>28</v>
      </c>
      <c r="G37" s="21">
        <v>2000</v>
      </c>
      <c r="H37" s="22">
        <v>7</v>
      </c>
      <c r="I37" s="25">
        <f t="shared" si="2"/>
        <v>14000</v>
      </c>
    </row>
    <row r="38" spans="2:9" ht="14.25" customHeight="1">
      <c r="B38" s="12">
        <v>26</v>
      </c>
      <c r="C38" s="32" t="s">
        <v>40</v>
      </c>
      <c r="D38" s="16"/>
      <c r="E38" s="16"/>
      <c r="F38" s="20" t="s">
        <v>27</v>
      </c>
      <c r="G38" s="21">
        <v>195</v>
      </c>
      <c r="H38" s="22">
        <v>500</v>
      </c>
      <c r="I38" s="25">
        <f t="shared" si="2"/>
        <v>97500</v>
      </c>
    </row>
    <row r="39" spans="2:9" ht="14.25" customHeight="1">
      <c r="B39" s="12">
        <v>27</v>
      </c>
      <c r="C39" s="32" t="s">
        <v>41</v>
      </c>
      <c r="D39" s="16"/>
      <c r="E39" s="16"/>
      <c r="F39" s="20" t="s">
        <v>27</v>
      </c>
      <c r="G39" s="21">
        <v>160</v>
      </c>
      <c r="H39" s="22">
        <v>2000</v>
      </c>
      <c r="I39" s="25">
        <f t="shared" si="2"/>
        <v>320000</v>
      </c>
    </row>
    <row r="40" spans="2:9" ht="14.25" customHeight="1">
      <c r="B40" s="12">
        <v>28</v>
      </c>
      <c r="C40" s="18" t="s">
        <v>42</v>
      </c>
      <c r="D40" s="16"/>
      <c r="E40" s="16"/>
      <c r="F40" s="26" t="s">
        <v>27</v>
      </c>
      <c r="G40" s="21">
        <v>1350</v>
      </c>
      <c r="H40" s="22">
        <v>2</v>
      </c>
      <c r="I40" s="25">
        <f t="shared" si="2"/>
        <v>2700</v>
      </c>
    </row>
    <row r="41" spans="2:9" ht="14.25" customHeight="1">
      <c r="B41" s="12">
        <v>29</v>
      </c>
      <c r="C41" s="18" t="s">
        <v>43</v>
      </c>
      <c r="D41" s="16"/>
      <c r="E41" s="16"/>
      <c r="F41" s="26" t="s">
        <v>27</v>
      </c>
      <c r="G41" s="21">
        <v>1500</v>
      </c>
      <c r="H41" s="22">
        <v>2</v>
      </c>
      <c r="I41" s="25">
        <f t="shared" si="2"/>
        <v>3000</v>
      </c>
    </row>
    <row r="42" spans="2:9" ht="14.25" customHeight="1">
      <c r="B42" s="12">
        <v>30</v>
      </c>
      <c r="C42" s="32" t="s">
        <v>44</v>
      </c>
      <c r="D42" s="16"/>
      <c r="E42" s="16"/>
      <c r="F42" s="26" t="s">
        <v>27</v>
      </c>
      <c r="G42" s="21">
        <v>2300</v>
      </c>
      <c r="H42" s="22">
        <v>2</v>
      </c>
      <c r="I42" s="25">
        <f t="shared" si="2"/>
        <v>4600</v>
      </c>
    </row>
    <row r="43" spans="2:9" ht="14.25" customHeight="1">
      <c r="B43" s="12">
        <v>31</v>
      </c>
      <c r="C43" s="32" t="s">
        <v>45</v>
      </c>
      <c r="D43" s="16"/>
      <c r="E43" s="16"/>
      <c r="F43" s="26" t="s">
        <v>27</v>
      </c>
      <c r="G43" s="21">
        <v>1500</v>
      </c>
      <c r="H43" s="22">
        <v>2</v>
      </c>
      <c r="I43" s="25">
        <f t="shared" si="2"/>
        <v>3000</v>
      </c>
    </row>
    <row r="44" spans="2:9" ht="14.25" customHeight="1">
      <c r="B44" s="12">
        <v>32</v>
      </c>
      <c r="C44" s="32" t="s">
        <v>46</v>
      </c>
      <c r="D44" s="16"/>
      <c r="E44" s="16"/>
      <c r="F44" s="26" t="s">
        <v>27</v>
      </c>
      <c r="G44" s="21">
        <v>1800</v>
      </c>
      <c r="H44" s="22">
        <v>2</v>
      </c>
      <c r="I44" s="25">
        <f t="shared" si="2"/>
        <v>3600</v>
      </c>
    </row>
    <row r="45" spans="2:9" ht="14.25" customHeight="1">
      <c r="B45" s="12">
        <v>33</v>
      </c>
      <c r="C45" s="32" t="s">
        <v>47</v>
      </c>
      <c r="D45" s="16"/>
      <c r="E45" s="16"/>
      <c r="F45" s="26" t="s">
        <v>27</v>
      </c>
      <c r="G45" s="21">
        <v>2600</v>
      </c>
      <c r="H45" s="22">
        <v>2</v>
      </c>
      <c r="I45" s="25">
        <f t="shared" si="2"/>
        <v>5200</v>
      </c>
    </row>
    <row r="46" spans="2:9" ht="14.25" customHeight="1">
      <c r="B46" s="12">
        <v>34</v>
      </c>
      <c r="C46" s="32" t="s">
        <v>48</v>
      </c>
      <c r="D46" s="16"/>
      <c r="E46" s="16"/>
      <c r="F46" s="26" t="s">
        <v>27</v>
      </c>
      <c r="G46" s="21">
        <v>8200</v>
      </c>
      <c r="H46" s="22">
        <v>2</v>
      </c>
      <c r="I46" s="25">
        <f t="shared" si="2"/>
        <v>16400</v>
      </c>
    </row>
    <row r="47" spans="2:9" ht="14.25" customHeight="1">
      <c r="B47" s="12">
        <v>35</v>
      </c>
      <c r="C47" s="32" t="s">
        <v>49</v>
      </c>
      <c r="D47" s="16"/>
      <c r="E47" s="16"/>
      <c r="F47" s="26" t="s">
        <v>27</v>
      </c>
      <c r="G47" s="21">
        <v>2000</v>
      </c>
      <c r="H47" s="22">
        <v>2</v>
      </c>
      <c r="I47" s="25">
        <f t="shared" si="2"/>
        <v>4000</v>
      </c>
    </row>
    <row r="48" spans="2:9" ht="14.25" customHeight="1">
      <c r="B48" s="12">
        <v>36</v>
      </c>
      <c r="C48" s="32" t="s">
        <v>50</v>
      </c>
      <c r="D48" s="16"/>
      <c r="E48" s="16"/>
      <c r="F48" s="26" t="s">
        <v>27</v>
      </c>
      <c r="G48" s="21">
        <v>2500</v>
      </c>
      <c r="H48" s="22">
        <v>1</v>
      </c>
      <c r="I48" s="25">
        <f t="shared" si="2"/>
        <v>2500</v>
      </c>
    </row>
    <row r="49" spans="2:12" ht="14.25" customHeight="1">
      <c r="B49" s="12">
        <v>37</v>
      </c>
      <c r="C49" s="32" t="s">
        <v>51</v>
      </c>
      <c r="D49" s="16"/>
      <c r="E49" s="16"/>
      <c r="F49" s="26" t="s">
        <v>27</v>
      </c>
      <c r="G49" s="21">
        <v>10000</v>
      </c>
      <c r="H49" s="22">
        <v>3</v>
      </c>
      <c r="I49" s="25">
        <f t="shared" si="2"/>
        <v>30000</v>
      </c>
    </row>
    <row r="50" spans="2:12">
      <c r="B50" s="12"/>
      <c r="C50" s="13"/>
      <c r="D50" s="16"/>
      <c r="E50" s="16"/>
      <c r="F50" s="14"/>
      <c r="G50" s="14"/>
      <c r="H50" s="14"/>
      <c r="I50" s="3"/>
    </row>
    <row r="51" spans="2:12">
      <c r="B51" s="12"/>
      <c r="C51" s="15" t="s">
        <v>6</v>
      </c>
      <c r="D51" s="16"/>
      <c r="E51" s="16"/>
      <c r="F51" s="14"/>
      <c r="G51" s="14"/>
      <c r="H51" s="14"/>
      <c r="I51" s="34">
        <f>SUM(I12:I50)</f>
        <v>10670817.5</v>
      </c>
    </row>
    <row r="53" spans="2:12">
      <c r="B53" t="s">
        <v>16</v>
      </c>
    </row>
    <row r="54" spans="2:12">
      <c r="B54" s="17" t="s">
        <v>15</v>
      </c>
    </row>
    <row r="55" spans="2:12">
      <c r="B55" s="11"/>
      <c r="C55" s="11"/>
      <c r="D55" s="11"/>
      <c r="E55" s="11"/>
      <c r="F55" s="11"/>
      <c r="G55" s="11"/>
      <c r="H55" s="11"/>
      <c r="I55" s="11"/>
      <c r="J55" s="11"/>
      <c r="K55" s="6"/>
      <c r="L55" s="6"/>
    </row>
    <row r="56" spans="2:12" ht="21.75" customHeight="1">
      <c r="B56" s="11"/>
      <c r="C56" s="35" t="s">
        <v>17</v>
      </c>
      <c r="D56" s="35"/>
      <c r="E56" s="35"/>
      <c r="F56" s="35"/>
      <c r="G56" s="35"/>
      <c r="H56" s="35"/>
      <c r="I56" s="35"/>
      <c r="J56" s="11"/>
      <c r="K56" s="6"/>
      <c r="L56" s="6"/>
    </row>
    <row r="57" spans="2:12">
      <c r="B57" s="11"/>
      <c r="C57" s="11"/>
      <c r="D57" s="11"/>
      <c r="E57" s="11"/>
      <c r="F57" s="11"/>
      <c r="G57" s="11"/>
      <c r="H57" s="11"/>
      <c r="I57" s="11"/>
      <c r="J57" s="11"/>
    </row>
  </sheetData>
  <mergeCells count="3">
    <mergeCell ref="C56:I56"/>
    <mergeCell ref="C11:H11"/>
    <mergeCell ref="C27:H27"/>
  </mergeCells>
  <pageMargins left="0.31496062992125984" right="0.31496062992125984" top="0.3937007874015748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лекарства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Tubhospitalorda@mail.ru</cp:lastModifiedBy>
  <cp:lastPrinted>2017-02-27T05:17:11Z</cp:lastPrinted>
  <dcterms:created xsi:type="dcterms:W3CDTF">2014-02-05T04:59:41Z</dcterms:created>
  <dcterms:modified xsi:type="dcterms:W3CDTF">2017-03-10T11:03:22Z</dcterms:modified>
</cp:coreProperties>
</file>